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athália - Coordenação\"/>
    </mc:Choice>
  </mc:AlternateContent>
  <xr:revisionPtr revIDLastSave="0" documentId="13_ncr:1_{B8EDAF4F-B836-407E-BF94-6E42911179F4}" xr6:coauthVersionLast="47" xr6:coauthVersionMax="47" xr10:uidLastSave="{00000000-0000-0000-0000-000000000000}"/>
  <bookViews>
    <workbookView xWindow="-120" yWindow="-120" windowWidth="29040" windowHeight="15840" xr2:uid="{8D686037-3E65-4221-8DA3-EE6E4769D9E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 s="1"/>
  <c r="H7" i="1" s="1"/>
  <c r="H5" i="1"/>
  <c r="H4" i="1"/>
</calcChain>
</file>

<file path=xl/sharedStrings.xml><?xml version="1.0" encoding="utf-8"?>
<sst xmlns="http://schemas.openxmlformats.org/spreadsheetml/2006/main" count="25" uniqueCount="19">
  <si>
    <t xml:space="preserve">ITEM </t>
  </si>
  <si>
    <t>Nº REGISTRO</t>
  </si>
  <si>
    <t>ESPECIFICAÇÃO</t>
  </si>
  <si>
    <t>UNID.</t>
  </si>
  <si>
    <t>QUANT.</t>
  </si>
  <si>
    <t>MARCA</t>
  </si>
  <si>
    <t>VALOR UNIT.</t>
  </si>
  <si>
    <t>VALOR TOTAL</t>
  </si>
  <si>
    <t>Aplicação de Injeção Intra Vítrea (Avastin - Bevacizumab)</t>
  </si>
  <si>
    <t>-</t>
  </si>
  <si>
    <t>Aplicação de Injeção Intra Vítrea (Lucentis - Ranibizumab)</t>
  </si>
  <si>
    <t>Aplicação de Injeção Intra Vítrea (Polímetro de Liberação Prolongada - Ozurdex)</t>
  </si>
  <si>
    <t>Tomografia de Coerência Óptica</t>
  </si>
  <si>
    <t>UNID</t>
  </si>
  <si>
    <t>NOVARTIS</t>
  </si>
  <si>
    <t>ALLERGAN</t>
  </si>
  <si>
    <t>ZEISS</t>
  </si>
  <si>
    <t>TOTAL</t>
  </si>
  <si>
    <t>PLANILHA DE CUSTO DOS PROCEDIMENTOS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</si>
</sst>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EB34B-1502-4183-B66C-35D38F1A8DCE}">
  <dimension ref="A1:H7"/>
  <sheetViews>
    <sheetView tabSelected="1" workbookViewId="0">
      <selection activeCell="G7" sqref="G7"/>
    </sheetView>
  </sheetViews>
  <sheetFormatPr defaultRowHeight="15" x14ac:dyDescent="0.25"/>
  <cols>
    <col min="2" max="2" width="18.85546875" bestFit="1" customWidth="1"/>
    <col min="3" max="3" width="52.28515625" bestFit="1" customWidth="1"/>
    <col min="6" max="6" width="10.140625" bestFit="1" customWidth="1"/>
    <col min="7" max="7" width="18.5703125" customWidth="1"/>
    <col min="8" max="8" width="31.42578125" customWidth="1"/>
  </cols>
  <sheetData>
    <row r="1" spans="1:8" ht="30" customHeight="1" thickBot="1" x14ac:dyDescent="0.3">
      <c r="A1" s="22" t="s">
        <v>18</v>
      </c>
      <c r="B1" s="23"/>
      <c r="C1" s="23"/>
      <c r="D1" s="23"/>
      <c r="E1" s="23"/>
      <c r="F1" s="23"/>
      <c r="G1" s="23"/>
      <c r="H1" s="24"/>
    </row>
    <row r="2" spans="1:8" ht="39.950000000000003" customHeight="1" thickBot="1" x14ac:dyDescent="0.3">
      <c r="A2" s="16" t="s">
        <v>0</v>
      </c>
      <c r="B2" s="17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7" t="s">
        <v>6</v>
      </c>
      <c r="H2" s="18" t="s">
        <v>7</v>
      </c>
    </row>
    <row r="3" spans="1:8" x14ac:dyDescent="0.25">
      <c r="A3" s="5">
        <v>1</v>
      </c>
      <c r="B3" s="9">
        <v>1010006370015</v>
      </c>
      <c r="C3" s="1" t="s">
        <v>8</v>
      </c>
      <c r="D3" s="5" t="s">
        <v>9</v>
      </c>
      <c r="E3" s="5" t="s">
        <v>9</v>
      </c>
      <c r="F3" s="5" t="s">
        <v>9</v>
      </c>
      <c r="G3" s="5" t="s">
        <v>9</v>
      </c>
      <c r="H3" s="8" t="s">
        <v>9</v>
      </c>
    </row>
    <row r="4" spans="1:8" x14ac:dyDescent="0.25">
      <c r="A4" s="6">
        <v>2</v>
      </c>
      <c r="B4" s="10">
        <v>1006810560024</v>
      </c>
      <c r="C4" s="2" t="s">
        <v>10</v>
      </c>
      <c r="D4" s="6" t="s">
        <v>13</v>
      </c>
      <c r="E4" s="6">
        <v>6</v>
      </c>
      <c r="F4" s="6" t="s">
        <v>14</v>
      </c>
      <c r="G4" s="12">
        <v>1753</v>
      </c>
      <c r="H4" s="14">
        <f>E4*G4</f>
        <v>10518</v>
      </c>
    </row>
    <row r="5" spans="1:8" ht="30" x14ac:dyDescent="0.25">
      <c r="A5" s="6">
        <v>3</v>
      </c>
      <c r="B5" s="10">
        <v>1014701760015</v>
      </c>
      <c r="C5" s="4" t="s">
        <v>11</v>
      </c>
      <c r="D5" s="6" t="s">
        <v>13</v>
      </c>
      <c r="E5" s="6">
        <v>6</v>
      </c>
      <c r="F5" s="6" t="s">
        <v>15</v>
      </c>
      <c r="G5" s="12">
        <v>2565.2800000000002</v>
      </c>
      <c r="H5" s="14">
        <f t="shared" ref="H5:H6" si="0">E5*G5</f>
        <v>15391.68</v>
      </c>
    </row>
    <row r="6" spans="1:8" ht="15.75" thickBot="1" x14ac:dyDescent="0.3">
      <c r="A6" s="7">
        <v>4</v>
      </c>
      <c r="B6" s="11">
        <v>211060283</v>
      </c>
      <c r="C6" s="3" t="s">
        <v>12</v>
      </c>
      <c r="D6" s="7" t="s">
        <v>13</v>
      </c>
      <c r="E6" s="7">
        <v>1001</v>
      </c>
      <c r="F6" s="7" t="s">
        <v>16</v>
      </c>
      <c r="G6" s="13">
        <f>48*50%</f>
        <v>24</v>
      </c>
      <c r="H6" s="19">
        <f t="shared" si="0"/>
        <v>24024</v>
      </c>
    </row>
    <row r="7" spans="1:8" ht="15.75" thickBot="1" x14ac:dyDescent="0.3">
      <c r="A7" s="21"/>
      <c r="B7" s="21"/>
      <c r="C7" s="21"/>
      <c r="D7" s="21"/>
      <c r="E7" s="21"/>
      <c r="F7" s="21"/>
      <c r="G7" s="20" t="s">
        <v>17</v>
      </c>
      <c r="H7" s="15">
        <f>SUM(H3:H6)</f>
        <v>49933.68</v>
      </c>
    </row>
  </sheetData>
  <mergeCells count="2">
    <mergeCell ref="A7:F7"/>
    <mergeCell ref="A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Nathália Vilas Bôas Tristão</dc:creator>
  <cp:lastModifiedBy>Nathália Vilas Bôas Tristão</cp:lastModifiedBy>
  <dcterms:created xsi:type="dcterms:W3CDTF">2024-06-14T16:21:09Z</dcterms:created>
  <dcterms:modified xsi:type="dcterms:W3CDTF">2024-06-14T16:55:31Z</dcterms:modified>
</cp:coreProperties>
</file>